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4"/>
  </bookViews>
  <sheets>
    <sheet name="电器产品" sheetId="23" r:id="rId1"/>
  </sheets>
  <externalReferences>
    <externalReference r:id="rId2"/>
  </externalReferences>
  <definedNames>
    <definedName name="_xlnm.Print_Titles" localSheetId="0">电器产品!$1:$2</definedName>
    <definedName name="设备规格型号">'[1]禁止删除!'!$B$2:$B$221</definedName>
  </definedNames>
  <calcPr calcId="144525"/>
</workbook>
</file>

<file path=xl/sharedStrings.xml><?xml version="1.0" encoding="utf-8"?>
<sst xmlns="http://schemas.openxmlformats.org/spreadsheetml/2006/main" count="111" uniqueCount="92">
  <si>
    <t>电器产品设施设备</t>
  </si>
  <si>
    <t>序号</t>
  </si>
  <si>
    <t>项目名称</t>
  </si>
  <si>
    <t>规格</t>
  </si>
  <si>
    <t>单位</t>
  </si>
  <si>
    <t>数量</t>
  </si>
  <si>
    <t>单价</t>
  </si>
  <si>
    <t>合计</t>
  </si>
  <si>
    <t>技术参数</t>
  </si>
  <si>
    <t>1</t>
  </si>
  <si>
    <t>手提电脑</t>
  </si>
  <si>
    <t>笔记本</t>
  </si>
  <si>
    <t>台</t>
  </si>
  <si>
    <t xml:space="preserve">屏幕：14英寸    分辨率：1920x1080     续航时间：8小时左右，视具体使用环境    CPU主频：2.5GHz       内存容量：16GB（8GB×2） </t>
  </si>
  <si>
    <t>2</t>
  </si>
  <si>
    <t>电  脑</t>
  </si>
  <si>
    <t>台式办公电脑</t>
  </si>
  <si>
    <t xml:space="preserve">    屏幕尺寸：20-21.5英寸    支持IPv6：支持IPv6   系统：Windows 11   机箱大小：10-20L   处理器：intel i5  内存容量：16GB                        硬盘容量：240GB/256GB SSD+1TB     显卡型号：集成显卡   类型：主机+显示器    能效等级：一级能效</t>
  </si>
  <si>
    <t>电脑小计：</t>
  </si>
  <si>
    <t>3</t>
  </si>
  <si>
    <t>彩色打印机</t>
  </si>
  <si>
    <t xml:space="preserve"> M283fdw系列/479fdw</t>
  </si>
  <si>
    <t>涵盖功能: 打印 扫描 传真 复印  打印机类型: 彩色激光接口类型: USB 以太网  颜色分类: M155A 单打印 17页每分钟 M183fw 传真四合一无线 M282nw 有线/无线网络 M283fdw 四合一双面 M283dw 有线/无线网络+ 双面 M283fdn 有线网络+ 双面 M480f高强版双面复印+无线输稿器 M479DW 双面打印无线 M479 FDW    四合一最大幅面: A4     是否支持网络打印: 是   是否支持自动双面打印: 是  能效等级: 无打印速度: 21页每分钟  版本类型: 港澳台适用场景: 商务办公一体机类型: 彩色激光多功能一体    机耗材类型: 鼓粉一体远程    打印方式: 移动app    打印月负荷量: 40000页</t>
  </si>
  <si>
    <t>4</t>
  </si>
  <si>
    <t>打印机</t>
  </si>
  <si>
    <t>得力(deli)办公大容量黑白激光打印机，自动双面 P3100DN自动双面打印</t>
  </si>
  <si>
    <t>打印功能：自动双面  类型：黑白  商品毛重：7.7kg    最大支持幅面：A4   纸张输入容量：150-249页  扫描功能：无  基础功能：打印                    输稿器：不支持输稿器   连接方式：Wi-Fi，USB  ，有线 打印速度：25-34页/分</t>
  </si>
  <si>
    <t>5</t>
  </si>
  <si>
    <t>A3复印机</t>
  </si>
  <si>
    <t>佳能A3彩色激光复印机C3226+原装工作台AZ1，7寸彩色液晶触摸屏</t>
  </si>
  <si>
    <t>7寸彩色液晶触摸屏，2G内存，速度：26页/分钟(黑彩同速)
首页输出时间：黑白7.0秒，彩色8.7秒
*纸张范围：最厚支持到300克纸，最长可1200mm长纸打印
*标配：无线WIFI/有线LAN，手机U盘直连打印扫描
*标配：550*2双纸盒及纸盒加热器（自动轻力纸盒吸门设计）
*标配：自动双面输稿器 扫描速度70页每分钟（空气能检测专利技术可防止一次进两张纸）扫描纸张范围：38g~128g(增值税发票~铜版纸）</t>
  </si>
  <si>
    <t>6</t>
  </si>
  <si>
    <t>票据针式</t>
  </si>
  <si>
    <t>富士通</t>
  </si>
  <si>
    <t>平推票据打印机/DPK-8050，82列平推、中文超高速300/秒，1+6份  ；打印厚度1.2mm,USB2.0+，无故障20000小时，打印头寿命5亿次，色带1200万字符</t>
  </si>
  <si>
    <t>7</t>
  </si>
  <si>
    <t>装订机</t>
  </si>
  <si>
    <t>金典装订机</t>
  </si>
  <si>
    <t xml:space="preserve">
打印厚度50mm，自动打孔和压铆、激光定位，触摸按键 </t>
  </si>
  <si>
    <t>8</t>
  </si>
  <si>
    <t>摄像机</t>
  </si>
  <si>
    <t>索尼AX700索尼(SONY) FDR-AX700 4K高清数码摄像机</t>
  </si>
  <si>
    <t>会议/直播DV录像机超慢动作(含128G 4K摄录卡+卡色UV+单肩包）</t>
  </si>
  <si>
    <t>9</t>
  </si>
  <si>
    <t>单色电子屏</t>
  </si>
  <si>
    <t>单色红色强力巨彩</t>
  </si>
  <si>
    <t>平方</t>
  </si>
  <si>
    <t>根据现场尺寸定制，据实结算</t>
  </si>
  <si>
    <t>10</t>
  </si>
  <si>
    <t>一体机</t>
  </si>
  <si>
    <t>75英寸幼教平板</t>
  </si>
  <si>
    <t xml:space="preserve">1.产品外观采用金属材质，边角采用弧形设计，表面无尖锐边缘或凸起，保证设备的使用安全性。
2.屏幕显示尺寸≥75寸，原装进口LED 液晶A规屏。
3.显示比例16:9，亮度≥300cd/m2，对比度≥1200：1，可视角度≥178°
4.★为保证美观与使用区域的合理化，中间显示区域的印刷黑边小于40mm，屏占比≥94%。。
5.整机书写屏表面硬度≥7H。
6.整机图像物理高清分辨率 3840 * 2160 ，满足数字全高清 1080P要求。。
7.节能：一体机在待机状态下功率≤0.5W，当设备在五分钟内处于无信号接收状态且无人操作时，将会自动关机，节省能耗。
8.单独听：在黑屏节能状态下，可进行声音播放，实现单独听功能。
9.下置2*10W双频喇叭：音箱式下出声喇叭，原音无阻挡，音质效果好，保证教室内声音有效覆盖。
10.整机前置接口至少2路前置USB接口方便U盘等USB设备接入。
11.整机接口端子应满足：输入端口：HDMI≥1，音频≥1，USB≥1；输出端口：USB-TOUCH≥1，Earphone≥1
12.产品可在任意通道下通过手势在屏幕上调取触摸中控菜单，触控菜单整合信号源通道切换、亮度对比度调节、声音图像调节等功能，无须实体按键。
13.★为适应不同人员对产品软件实际操作的需求，不采用任何物理升降结构,通过软件快捷键即可实现液晶屏幕上显示窗口下移，实现半屏显示、原始状态、还原状态，实现三种不同显示模式，并可进行触控批注，方便老师操作。
</t>
  </si>
  <si>
    <t>11</t>
  </si>
  <si>
    <t>14.★低蓝光保护，可有效过滤LED光源发出的可见光中含有的大量有害蓝光，保护视力健康。
15.★整机通过震动试验、火焰燃烧试验、盐雾试验、高低温试验等要求，保证整机使用安全。
16.整机在常规使用下,噪音等级≤18.5dB(A)
17.整机MTBF≥120000小时。</t>
  </si>
  <si>
    <t>12</t>
  </si>
  <si>
    <t>洗衣机</t>
  </si>
  <si>
    <t xml:space="preserve"> 550*565*920 </t>
  </si>
  <si>
    <t xml:space="preserve">1.产品尺寸
2.电机类型 原厂品质电机
3.洗涤容量 8.0(KG)
4.能效等级 三级
5.洗净比 0.8
安装条件：有进水水源、出水通道，客户预先准备完毕
    </t>
  </si>
  <si>
    <t>13</t>
  </si>
  <si>
    <t>家用热水器</t>
  </si>
  <si>
    <t xml:space="preserve">  特征特质：速热增容，银离子抑菌    能效等级：一级能效容量：60-79L     类型：储水式电热水器   操控方式：APP</t>
  </si>
  <si>
    <t>14</t>
  </si>
  <si>
    <t>落地式电风扇</t>
  </si>
  <si>
    <t>15</t>
  </si>
  <si>
    <t>教室直饮水机</t>
  </si>
  <si>
    <t>水胆18升，2KW/220V
尺寸: 560X400X870mm</t>
  </si>
  <si>
    <t>智能全自动控温,开水不烧开则不出水,温开水都是开水经过热交换器同时加热,同时降温,出水快,每一滴都是放心饮用水。进口UV紫外线抑菌装置,高效抑制水中细菌的产生,保护水质安全。智能精准监测和显示净化前后的水质,净化效果一目了然。热水回流高温杀菌,巧妙利用热水箱中的高温热水,对温水的出水路进行高温消毒杀菌,确保出水前最后一道环节中的水质安全。</t>
  </si>
  <si>
    <t>16</t>
  </si>
  <si>
    <t>壁挂式饮水机</t>
  </si>
  <si>
    <t>wifi智控
水温随心调
六段智能控温纤薄机身
钢化玻璃面板+触控设计</t>
  </si>
  <si>
    <t>17</t>
  </si>
  <si>
    <t>落地式饮水机</t>
  </si>
  <si>
    <t>全自动智能正品饮水机</t>
  </si>
  <si>
    <t>18</t>
  </si>
  <si>
    <t>小蜜蜂</t>
  </si>
  <si>
    <t>无线便携大功率数字扩音器小蜜蜂</t>
  </si>
  <si>
    <t>套</t>
  </si>
  <si>
    <t>无线蓝牙录音</t>
  </si>
  <si>
    <t>19</t>
  </si>
  <si>
    <t>音箱</t>
  </si>
  <si>
    <t>8寸标配U段</t>
  </si>
  <si>
    <t>个</t>
  </si>
  <si>
    <t>无线话筒2个</t>
  </si>
  <si>
    <t>20</t>
  </si>
  <si>
    <t>教室移动消毒灯</t>
  </si>
  <si>
    <t>电钢琴</t>
  </si>
  <si>
    <t>155*58*39 cm</t>
  </si>
  <si>
    <t>架</t>
  </si>
  <si>
    <t>颜色:亮光烤漆(黑色/白色)
     木纹（黑色/白色）共4种颜色
 功能介绍：
88键全配重键盘
128复音数
法国dream梦幻音源
音量控制，单音色
5级力度触感，手感为钢琴手感。
三个踏板：延音/弱音/后延音踏板
双耳机立体声音频输出插口
USB接口可连接手机APP</t>
  </si>
  <si>
    <t>135W * 33D *77.5 cm</t>
  </si>
  <si>
    <t>颜色:木纹（黑色/白色)
     木纹（黑色/白色）共2种颜色
功能介绍：
88键力度键盘
64复音数
30种示范曲，12种音色，8种节奏
键盘打击乐器
音效控制/插入/和弦/混响/合唱/启动/停止
电源开关/主音量控制
同步启动/同步结束/前奏/尾奏
音色选择/节奏选择
三踏板：延音/弱音/持续音踏板 
控制/录音/录音回放
MIDI功能/音频输出/音频输入
双耳机音频输出
MP3播放/暂停/音量控制+/-
产品规格：135W * 33D *77.5H cm</t>
  </si>
  <si>
    <t>以上合计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</si>
</sst>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666666"/>
      <name val="宋体"/>
      <charset val="134"/>
    </font>
    <font>
      <sz val="11"/>
      <color rgb="FF666666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Helv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/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/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34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39" fontId="1" fillId="2" borderId="3" xfId="0" applyNumberFormat="1" applyFont="1" applyFill="1" applyBorder="1" applyAlignment="1">
      <alignment horizontal="center" vertical="center"/>
    </xf>
    <xf numFmtId="39" fontId="1" fillId="2" borderId="4" xfId="0" applyNumberFormat="1" applyFont="1" applyFill="1" applyBorder="1" applyAlignment="1">
      <alignment horizontal="left" vertical="center"/>
    </xf>
  </cellXfs>
  <cellStyles count="6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10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4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常规 10 2" xfId="56"/>
    <cellStyle name="60% - 强调文字颜色 6" xfId="57" builtinId="52"/>
    <cellStyle name="常规 2" xfId="58"/>
    <cellStyle name="常规 3" xfId="59"/>
    <cellStyle name="常规 33" xfId="60"/>
    <cellStyle name="常规 4" xfId="61"/>
    <cellStyle name="常规 5" xfId="62"/>
    <cellStyle name="常规 7" xfId="63"/>
    <cellStyle name="样式 1" xfId="64"/>
    <cellStyle name="样式 1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0602&#24352;&#21326;\UserData\Personal\WeChat%20Files\wxid_txapg4j4s1k322\FileStorage\MsgAttach\b3b32502b8cc3d2231eb2610b3f3b253\File\2022-06\&#32654;&#30340;&#20964;&#20976;&#23665;&#24188;&#20799;&#22253;&#31354;&#35843;&#25253;&#20215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价表"/>
      <sheetName val="禁止删除!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pane xSplit="2" ySplit="2" topLeftCell="C16" activePane="bottomRight" state="frozen"/>
      <selection/>
      <selection pane="topRight"/>
      <selection pane="bottomLeft"/>
      <selection pane="bottomRight" activeCell="H22" sqref="H22"/>
    </sheetView>
  </sheetViews>
  <sheetFormatPr defaultColWidth="8.90833333333333" defaultRowHeight="13.5" outlineLevelCol="7"/>
  <cols>
    <col min="1" max="1" width="6.09166666666667" style="2" customWidth="1"/>
    <col min="2" max="2" width="15" style="2" customWidth="1"/>
    <col min="3" max="3" width="31.6333333333333" style="3" customWidth="1"/>
    <col min="4" max="4" width="5.13333333333333" style="2" customWidth="1"/>
    <col min="5" max="5" width="4.63333333333333" style="2" customWidth="1"/>
    <col min="6" max="6" width="10.3833333333333" style="2" customWidth="1"/>
    <col min="7" max="7" width="10.125" style="2" customWidth="1"/>
    <col min="8" max="8" width="45" style="4" customWidth="1"/>
    <col min="9" max="16384" width="8.90833333333333" style="2"/>
  </cols>
  <sheetData>
    <row r="1" ht="25.5" spans="1:8">
      <c r="A1" s="5" t="s">
        <v>0</v>
      </c>
      <c r="B1" s="6"/>
      <c r="C1" s="6"/>
      <c r="D1" s="6"/>
      <c r="E1" s="6"/>
      <c r="F1" s="6"/>
      <c r="G1" s="6"/>
      <c r="H1" s="7"/>
    </row>
    <row r="2" s="1" customForma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ht="82" customHeight="1" spans="1:8">
      <c r="A3" s="11" t="s">
        <v>9</v>
      </c>
      <c r="B3" s="12" t="s">
        <v>10</v>
      </c>
      <c r="C3" s="13" t="s">
        <v>11</v>
      </c>
      <c r="D3" s="12" t="s">
        <v>12</v>
      </c>
      <c r="E3" s="14">
        <v>2</v>
      </c>
      <c r="F3" s="15">
        <v>5000</v>
      </c>
      <c r="G3" s="16">
        <f t="shared" ref="G3:G4" si="0">E3*F3</f>
        <v>10000</v>
      </c>
      <c r="H3" s="17" t="s">
        <v>13</v>
      </c>
    </row>
    <row r="4" ht="139" customHeight="1" spans="1:8">
      <c r="A4" s="11" t="s">
        <v>14</v>
      </c>
      <c r="B4" s="12" t="s">
        <v>15</v>
      </c>
      <c r="C4" s="18" t="s">
        <v>16</v>
      </c>
      <c r="D4" s="12" t="s">
        <v>12</v>
      </c>
      <c r="E4" s="14">
        <v>10</v>
      </c>
      <c r="F4" s="15">
        <v>3980</v>
      </c>
      <c r="G4" s="16">
        <f t="shared" si="0"/>
        <v>39800</v>
      </c>
      <c r="H4" s="17" t="s">
        <v>17</v>
      </c>
    </row>
    <row r="5" ht="42" customHeight="1" spans="1:8">
      <c r="A5" s="11" t="s">
        <v>18</v>
      </c>
      <c r="B5" s="11"/>
      <c r="C5" s="11"/>
      <c r="D5" s="11"/>
      <c r="E5" s="11"/>
      <c r="F5" s="11"/>
      <c r="G5" s="19">
        <f>SUM(G3:G4)</f>
        <v>49800</v>
      </c>
      <c r="H5" s="17"/>
    </row>
    <row r="6" ht="162" spans="1:8">
      <c r="A6" s="11" t="s">
        <v>19</v>
      </c>
      <c r="B6" s="12" t="s">
        <v>20</v>
      </c>
      <c r="C6" s="13" t="s">
        <v>21</v>
      </c>
      <c r="D6" s="12" t="s">
        <v>12</v>
      </c>
      <c r="E6" s="14">
        <v>1</v>
      </c>
      <c r="F6" s="15">
        <v>2680</v>
      </c>
      <c r="G6" s="19">
        <f>E6*F6</f>
        <v>2680</v>
      </c>
      <c r="H6" s="17" t="s">
        <v>22</v>
      </c>
    </row>
    <row r="7" ht="67.5" spans="1:8">
      <c r="A7" s="11" t="s">
        <v>23</v>
      </c>
      <c r="B7" s="12" t="s">
        <v>24</v>
      </c>
      <c r="C7" s="20" t="s">
        <v>25</v>
      </c>
      <c r="D7" s="12" t="s">
        <v>12</v>
      </c>
      <c r="E7" s="14">
        <v>1</v>
      </c>
      <c r="F7" s="15">
        <v>2180</v>
      </c>
      <c r="G7" s="19">
        <f t="shared" ref="G7:G13" si="1">E7*F7</f>
        <v>2180</v>
      </c>
      <c r="H7" s="17" t="s">
        <v>26</v>
      </c>
    </row>
    <row r="8" ht="185" customHeight="1" spans="1:8">
      <c r="A8" s="11" t="s">
        <v>27</v>
      </c>
      <c r="B8" s="12" t="s">
        <v>28</v>
      </c>
      <c r="C8" s="3" t="s">
        <v>29</v>
      </c>
      <c r="D8" s="12" t="s">
        <v>12</v>
      </c>
      <c r="E8" s="21">
        <v>1</v>
      </c>
      <c r="F8" s="15">
        <v>16000</v>
      </c>
      <c r="G8" s="19">
        <f t="shared" si="1"/>
        <v>16000</v>
      </c>
      <c r="H8" s="22" t="s">
        <v>30</v>
      </c>
    </row>
    <row r="9" ht="92" customHeight="1" spans="1:8">
      <c r="A9" s="11" t="s">
        <v>31</v>
      </c>
      <c r="B9" s="12" t="s">
        <v>32</v>
      </c>
      <c r="C9" s="18" t="s">
        <v>33</v>
      </c>
      <c r="D9" s="12" t="s">
        <v>12</v>
      </c>
      <c r="E9" s="21">
        <v>1</v>
      </c>
      <c r="F9" s="15">
        <v>1780</v>
      </c>
      <c r="G9" s="19">
        <f t="shared" si="1"/>
        <v>1780</v>
      </c>
      <c r="H9" s="17" t="s">
        <v>34</v>
      </c>
    </row>
    <row r="10" ht="40.5" spans="1:8">
      <c r="A10" s="11" t="s">
        <v>35</v>
      </c>
      <c r="B10" s="12" t="s">
        <v>36</v>
      </c>
      <c r="C10" s="22" t="s">
        <v>37</v>
      </c>
      <c r="D10" s="12" t="s">
        <v>12</v>
      </c>
      <c r="E10" s="21">
        <v>1</v>
      </c>
      <c r="F10" s="15">
        <v>1750</v>
      </c>
      <c r="G10" s="19">
        <f t="shared" si="1"/>
        <v>1750</v>
      </c>
      <c r="H10" s="17" t="s">
        <v>38</v>
      </c>
    </row>
    <row r="11" ht="33" customHeight="1" spans="1:8">
      <c r="A11" s="11" t="s">
        <v>39</v>
      </c>
      <c r="B11" s="23" t="s">
        <v>40</v>
      </c>
      <c r="C11" s="24" t="s">
        <v>41</v>
      </c>
      <c r="D11" s="12" t="s">
        <v>12</v>
      </c>
      <c r="E11" s="25">
        <v>1</v>
      </c>
      <c r="F11" s="26">
        <v>12900</v>
      </c>
      <c r="G11" s="19">
        <f t="shared" si="1"/>
        <v>12900</v>
      </c>
      <c r="H11" s="27" t="s">
        <v>42</v>
      </c>
    </row>
    <row r="12" ht="39" customHeight="1" spans="1:8">
      <c r="A12" s="11" t="s">
        <v>43</v>
      </c>
      <c r="B12" s="23" t="s">
        <v>44</v>
      </c>
      <c r="C12" s="24" t="s">
        <v>45</v>
      </c>
      <c r="D12" s="23" t="s">
        <v>46</v>
      </c>
      <c r="E12" s="25">
        <v>10</v>
      </c>
      <c r="F12" s="26">
        <v>1080</v>
      </c>
      <c r="G12" s="19">
        <f t="shared" si="1"/>
        <v>10800</v>
      </c>
      <c r="H12" s="27" t="s">
        <v>47</v>
      </c>
    </row>
    <row r="13" ht="409" customHeight="1" spans="1:8">
      <c r="A13" s="28" t="s">
        <v>48</v>
      </c>
      <c r="B13" s="18" t="s">
        <v>49</v>
      </c>
      <c r="C13" s="22" t="s">
        <v>50</v>
      </c>
      <c r="D13" s="12" t="s">
        <v>12</v>
      </c>
      <c r="E13" s="21">
        <v>10</v>
      </c>
      <c r="F13" s="29">
        <v>12860</v>
      </c>
      <c r="G13" s="19">
        <f t="shared" si="1"/>
        <v>128600</v>
      </c>
      <c r="H13" s="22" t="s">
        <v>51</v>
      </c>
    </row>
    <row r="14" ht="199" customHeight="1" spans="1:8">
      <c r="A14" s="28" t="s">
        <v>52</v>
      </c>
      <c r="B14" s="18"/>
      <c r="C14" s="22"/>
      <c r="D14" s="12"/>
      <c r="E14" s="21"/>
      <c r="F14" s="15"/>
      <c r="G14" s="19"/>
      <c r="H14" s="22" t="s">
        <v>53</v>
      </c>
    </row>
    <row r="15" ht="108" spans="1:8">
      <c r="A15" s="28" t="s">
        <v>54</v>
      </c>
      <c r="B15" s="18" t="s">
        <v>55</v>
      </c>
      <c r="C15" s="30" t="s">
        <v>56</v>
      </c>
      <c r="D15" s="12" t="s">
        <v>12</v>
      </c>
      <c r="E15" s="21">
        <v>2</v>
      </c>
      <c r="F15" s="31">
        <v>1200</v>
      </c>
      <c r="G15" s="19">
        <f>E15*F15</f>
        <v>2400</v>
      </c>
      <c r="H15" s="17" t="s">
        <v>57</v>
      </c>
    </row>
    <row r="16" ht="51" customHeight="1" spans="1:8">
      <c r="A16" s="28" t="s">
        <v>58</v>
      </c>
      <c r="B16" s="25" t="s">
        <v>59</v>
      </c>
      <c r="C16" s="32"/>
      <c r="D16" s="25" t="s">
        <v>12</v>
      </c>
      <c r="E16" s="25">
        <v>10</v>
      </c>
      <c r="F16" s="25">
        <v>1200</v>
      </c>
      <c r="G16" s="19">
        <f t="shared" ref="G16:G23" si="2">E16*F16</f>
        <v>12000</v>
      </c>
      <c r="H16" s="27" t="s">
        <v>60</v>
      </c>
    </row>
    <row r="17" ht="31" customHeight="1" spans="1:8">
      <c r="A17" s="28" t="s">
        <v>61</v>
      </c>
      <c r="B17" s="21" t="s">
        <v>62</v>
      </c>
      <c r="C17" s="33"/>
      <c r="D17" s="21" t="s">
        <v>12</v>
      </c>
      <c r="E17" s="21">
        <v>4</v>
      </c>
      <c r="F17" s="21">
        <v>210</v>
      </c>
      <c r="G17" s="19">
        <f t="shared" si="2"/>
        <v>840</v>
      </c>
      <c r="H17" s="34"/>
    </row>
    <row r="18" ht="125" customHeight="1" spans="1:8">
      <c r="A18" s="28" t="s">
        <v>63</v>
      </c>
      <c r="B18" s="21" t="s">
        <v>64</v>
      </c>
      <c r="C18" s="33" t="s">
        <v>65</v>
      </c>
      <c r="D18" s="21" t="s">
        <v>12</v>
      </c>
      <c r="E18" s="21">
        <v>10</v>
      </c>
      <c r="F18" s="21">
        <v>2650</v>
      </c>
      <c r="G18" s="19">
        <f t="shared" si="2"/>
        <v>26500</v>
      </c>
      <c r="H18" s="35" t="s">
        <v>66</v>
      </c>
    </row>
    <row r="19" ht="88" customHeight="1" spans="1:8">
      <c r="A19" s="28" t="s">
        <v>67</v>
      </c>
      <c r="B19" s="21" t="s">
        <v>68</v>
      </c>
      <c r="C19" s="33"/>
      <c r="D19" s="21" t="s">
        <v>12</v>
      </c>
      <c r="E19" s="21">
        <v>1</v>
      </c>
      <c r="F19" s="21">
        <v>2010</v>
      </c>
      <c r="G19" s="19">
        <f t="shared" si="2"/>
        <v>2010</v>
      </c>
      <c r="H19" s="35" t="s">
        <v>69</v>
      </c>
    </row>
    <row r="20" ht="28" customHeight="1" spans="1:8">
      <c r="A20" s="28" t="s">
        <v>70</v>
      </c>
      <c r="B20" s="21" t="s">
        <v>71</v>
      </c>
      <c r="C20" s="33"/>
      <c r="D20" s="21" t="s">
        <v>12</v>
      </c>
      <c r="E20" s="21">
        <v>1</v>
      </c>
      <c r="F20" s="21">
        <v>400</v>
      </c>
      <c r="G20" s="19">
        <f t="shared" si="2"/>
        <v>400</v>
      </c>
      <c r="H20" s="34" t="s">
        <v>72</v>
      </c>
    </row>
    <row r="21" ht="28" customHeight="1" spans="1:8">
      <c r="A21" s="28" t="s">
        <v>73</v>
      </c>
      <c r="B21" s="21" t="s">
        <v>74</v>
      </c>
      <c r="C21" s="36" t="s">
        <v>75</v>
      </c>
      <c r="D21" s="21" t="s">
        <v>76</v>
      </c>
      <c r="E21" s="21">
        <v>10</v>
      </c>
      <c r="F21" s="21">
        <v>419</v>
      </c>
      <c r="G21" s="19">
        <f t="shared" si="2"/>
        <v>4190</v>
      </c>
      <c r="H21" s="34" t="s">
        <v>77</v>
      </c>
    </row>
    <row r="22" ht="28" customHeight="1" spans="1:8">
      <c r="A22" s="28" t="s">
        <v>78</v>
      </c>
      <c r="B22" s="21" t="s">
        <v>79</v>
      </c>
      <c r="C22" s="37" t="s">
        <v>80</v>
      </c>
      <c r="D22" s="21" t="s">
        <v>81</v>
      </c>
      <c r="E22" s="21">
        <v>1</v>
      </c>
      <c r="F22" s="21">
        <v>1060</v>
      </c>
      <c r="G22" s="19">
        <f t="shared" si="2"/>
        <v>1060</v>
      </c>
      <c r="H22" s="34" t="s">
        <v>82</v>
      </c>
    </row>
    <row r="23" ht="28" customHeight="1" spans="1:8">
      <c r="A23" s="28" t="s">
        <v>83</v>
      </c>
      <c r="B23" s="21" t="s">
        <v>84</v>
      </c>
      <c r="C23" s="37"/>
      <c r="D23" s="21" t="s">
        <v>81</v>
      </c>
      <c r="E23" s="21">
        <v>9</v>
      </c>
      <c r="F23" s="21">
        <v>180</v>
      </c>
      <c r="G23" s="19">
        <f t="shared" si="2"/>
        <v>1620</v>
      </c>
      <c r="H23" s="34"/>
    </row>
    <row r="24" ht="28" customHeight="1" spans="1:8">
      <c r="A24" s="28" t="s">
        <v>9</v>
      </c>
      <c r="B24" s="18" t="s">
        <v>85</v>
      </c>
      <c r="C24" s="18" t="s">
        <v>86</v>
      </c>
      <c r="D24" s="12" t="s">
        <v>87</v>
      </c>
      <c r="E24" s="21">
        <v>1</v>
      </c>
      <c r="F24" s="15">
        <v>6500</v>
      </c>
      <c r="G24" s="15">
        <f>F24*E24</f>
        <v>6500</v>
      </c>
      <c r="H24" s="17" t="s">
        <v>88</v>
      </c>
    </row>
    <row r="25" ht="28" customHeight="1" spans="1:8">
      <c r="A25" s="28" t="s">
        <v>14</v>
      </c>
      <c r="B25" s="18" t="s">
        <v>85</v>
      </c>
      <c r="C25" s="18" t="s">
        <v>89</v>
      </c>
      <c r="D25" s="12" t="s">
        <v>87</v>
      </c>
      <c r="E25" s="21">
        <v>8</v>
      </c>
      <c r="F25" s="15">
        <v>3190</v>
      </c>
      <c r="G25" s="15">
        <f>F25*E25</f>
        <v>25520</v>
      </c>
      <c r="H25" s="17" t="s">
        <v>90</v>
      </c>
    </row>
    <row r="26" ht="28" customHeight="1" spans="1:8">
      <c r="A26" s="21" t="s">
        <v>91</v>
      </c>
      <c r="B26" s="21"/>
      <c r="C26" s="33"/>
      <c r="D26" s="33"/>
      <c r="E26" s="21"/>
      <c r="F26" s="21"/>
      <c r="G26" s="38">
        <f>G5+G6+G7+G8+G9+G10+G11+G12+G13+G15+G16+G17+G18+G19+G20+G21+G22+G23+G24+G25</f>
        <v>309530</v>
      </c>
      <c r="H26" s="39"/>
    </row>
  </sheetData>
  <mergeCells count="4">
    <mergeCell ref="A1:H1"/>
    <mergeCell ref="A5:F5"/>
    <mergeCell ref="A26:F26"/>
    <mergeCell ref="G26:H26"/>
  </mergeCells>
  <printOptions horizontalCentered="1"/>
  <pageMargins left="0.747916666666667" right="0.747916666666667" top="0.393055555555556" bottom="0.393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2021-08-06T08:18:00Z</dcterms:created>
  <cp:lastPrinted>2022-06-02T01:28:00Z</cp:lastPrinted>
  <dcterms:modified xsi:type="dcterms:W3CDTF">2022-08-05T07:05:43Z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A041478D6ADF433F811BD7DDCDCF64A2</vt:lpwstr>
  </property>
  <property fmtid="{D5CDD505-2E9C-101B-9397-08002B2CF9AE}" pid="3" name="KSOProductBuildVer">
    <vt:lpwstr>2052-11.1.0.11830</vt:lpwstr>
  </property>
</Properties>
</file>